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данные'!$24:$24</definedName>
    <definedName name="_xlnm.Print_Area" localSheetId="0">'Мои данные'!$A$1:$N$60</definedName>
  </definedNames>
  <calcPr calcId="124519"/>
</workbook>
</file>

<file path=xl/calcChain.xml><?xml version="1.0" encoding="utf-8"?>
<calcChain xmlns="http://schemas.openxmlformats.org/spreadsheetml/2006/main">
  <c r="M17" i="1"/>
  <c r="M15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4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4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4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4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4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4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4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4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4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4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45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<sst xmlns="http://schemas.openxmlformats.org/spreadsheetml/2006/main" count="99" uniqueCount="62">
  <si>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</si>
  <si>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</si>
  <si>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</si>
  <si>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</si>
  <si>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</si>
  <si>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</si>
  <si>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</si>
  <si>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</si>
  <si>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</si>
  <si>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</si>
  <si>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</si>
  <si>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</si>
  <si>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</si>
  <si>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</si>
  <si>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</si>
  <si>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</si>
  <si>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</si>
  <si>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 xml:space="preserve">                           Раздел 1. СОТС. Пусконаладочные работы</t>
  </si>
  <si>
    <t>ТЕРп02-01-001-15
Автоматизированная система управления I категории технической сложности с количеством каналов (Кобщ) 640</t>
  </si>
  <si>
    <t>1
1 система</t>
  </si>
  <si>
    <t>52818,48
_____
52818,48</t>
  </si>
  <si>
    <t>10,93
_____
10,93</t>
  </si>
  <si>
    <t>577305,99
_____
577305,99</t>
  </si>
  <si>
    <t>НР 65% от ФОТ</t>
  </si>
  <si>
    <t>СП 40% от ФОТ</t>
  </si>
  <si>
    <t>ТЕРп02-01-001-16
Автоматизированная система управления I категории технической сложности с количеством каналов (Кобщ) за каждый канал свыше 640 до 1279 добавлять к расценке 02-01-001-15</t>
  </si>
  <si>
    <t>37
1 канал</t>
  </si>
  <si>
    <t>66,36
_____
66,36</t>
  </si>
  <si>
    <t>2455,32
_____
2455,32</t>
  </si>
  <si>
    <t>26836,47
_____
26836,47</t>
  </si>
  <si>
    <t>Итого прямые затраты по разделу в текущих ценах</t>
  </si>
  <si>
    <t>604142,46
604142,46</t>
  </si>
  <si>
    <t>Накладные расходы</t>
  </si>
  <si>
    <t>Сметная прибыль</t>
  </si>
  <si>
    <t>Итоги по разделу 1 СОТС. Пусконаладочные работы :</t>
  </si>
  <si>
    <t xml:space="preserve">  Пусконаладочные работы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</si>
  <si>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</si>
  <si>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</si>
  <si>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</si>
  <si>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</si>
  <si>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</si>
  <si>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СОТС. Пусконаладочные работы</t>
  </si>
  <si>
    <t>Итого прямые затраты по смете в текущих ценах</t>
  </si>
  <si>
    <t>Итоги по смете:</t>
  </si>
  <si>
    <t xml:space="preserve">  ВСЕГО по смете</t>
  </si>
  <si>
    <t>в базисных ценах</t>
  </si>
  <si>
    <t>в текущих ценах</t>
  </si>
  <si>
    <t>55273,80
55273,80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</si>
  <si>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</si>
  <si>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</si>
  <si>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</si>
  <si>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</si>
  <si>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</si>
  <si>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</si>
  <si>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Корректировка проектно-сметной документации по объекту "Строительство театра эстрады г. Светлогорск, Калининградская обл.</t>
  </si>
  <si>
    <t>Пусконаладочные работы. Система охранной и тревожной сигнализации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</si>
  <si>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</si>
  <si>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Составил:</t>
  </si>
  <si>
    <t>/Красовская А.В./</t>
  </si>
  <si>
    <t>Проверил:</t>
  </si>
  <si>
    <t>/Кузнецов Я.В./</t>
  </si>
  <si>
    <t>ЛОКАЛЬНЫЙ  СМЕТРЫЙ РАСЧЕТ № 9-1-4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</si>
</sst>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3">
    <xf numFmtId="0" fontId="0" fillId="0" borderId="0" xfId="0"/>
    <xf numFmtId="0" fontId="7" fillId="0" borderId="0" xfId="0" applyFont="1"/>
    <xf numFmtId="0" fontId="7" fillId="0" borderId="0" xfId="0" applyFont="1" applyBorder="1"/>
    <xf numFmtId="0" fontId="7" fillId="0" borderId="0" xfId="24" applyFont="1" applyBorder="1" applyAlignment="1">
      <alignment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5" applyFont="1" applyAlignment="1">
      <alignment horizontal="right" vertical="top"/>
    </xf>
    <xf numFmtId="4" fontId="7" fillId="0" borderId="0" xfId="11" applyNumberFormat="1" applyFont="1" applyAlignment="1"/>
    <xf numFmtId="0" fontId="7" fillId="0" borderId="0" xfId="0" applyFont="1" applyBorder="1" applyAlignment="1">
      <alignment horizontal="left" indent="1"/>
    </xf>
    <xf numFmtId="0" fontId="7" fillId="0" borderId="0" xfId="11" applyFont="1" applyAlignment="1"/>
    <xf numFmtId="0" fontId="7" fillId="0" borderId="0" xfId="0" applyFont="1" applyFill="1" applyBorder="1" applyAlignment="1">
      <alignment horizontal="left" indent="1"/>
    </xf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4" fontId="7" fillId="0" borderId="1" xfId="5" applyNumberFormat="1" applyFont="1" applyBorder="1" applyAlignment="1">
      <alignment horizontal="right" vertical="top" wrapText="1"/>
    </xf>
    <xf numFmtId="0" fontId="7" fillId="0" borderId="1" xfId="5" applyFont="1" applyBorder="1" applyAlignment="1">
      <alignment horizontal="right" vertical="top" wrapText="1"/>
    </xf>
    <xf numFmtId="0" fontId="7" fillId="0" borderId="0" xfId="10" applyFont="1"/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9" fillId="0" borderId="0" xfId="24" applyFont="1" applyBorder="1" applyAlignment="1">
      <alignment horizontal="left"/>
    </xf>
    <xf numFmtId="0" fontId="7" fillId="0" borderId="0" xfId="24" applyFont="1" applyBorder="1" applyAlignment="1">
      <alignment horizontal="center" wrapText="1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center"/>
    </xf>
    <xf numFmtId="0" fontId="7" fillId="0" borderId="0" xfId="24" applyFont="1" applyBorder="1" applyAlignment="1">
      <alignment horizontal="right" wrapText="1"/>
    </xf>
    <xf numFmtId="0" fontId="7" fillId="0" borderId="0" xfId="24" applyFont="1" applyBorder="1" applyAlignment="1">
      <alignment horizontal="center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25" applyFont="1" applyAlignment="1">
      <alignment horizontal="right" vertical="top"/>
    </xf>
    <xf numFmtId="0" fontId="7" fillId="0" borderId="8" xfId="0" applyFont="1" applyBorder="1"/>
    <xf numFmtId="0" fontId="7" fillId="0" borderId="8" xfId="26" applyFont="1" applyBorder="1">
      <alignment horizontal="left" vertical="top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7" fillId="0" borderId="1" xfId="18" applyFont="1" applyBorder="1" applyAlignment="1">
      <alignment horizontal="center" vertical="center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9" fillId="0" borderId="0" xfId="2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24" applyFont="1" applyBorder="1" applyAlignment="1">
      <alignment horizontal="center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59"/>
  <sheetViews>
    <sheetView showGridLines="0" tabSelected="1" zoomScale="92" zoomScaleSheetLayoutView="100" workbookViewId="0">
      <selection activeCell="A10" sqref="A10:N10"/>
    </sheetView>
  </sheetViews>
  <sheetFormatPr defaultRowHeight="11.25"/>
  <cols>
    <col min="1" max="1" width="8.5703125" style="1" customWidth="1"/>
    <col min="2" max="2" width="34.42578125" style="1" customWidth="1"/>
    <col min="3" max="3" width="11.85546875" style="1" customWidth="1"/>
    <col min="4" max="5" width="12.140625" style="1" customWidth="1"/>
    <col min="6" max="6" width="9.7109375" style="1" customWidth="1"/>
    <col min="7" max="8" width="12.140625" style="1" customWidth="1"/>
    <col min="9" max="9" width="9.7109375" style="1" customWidth="1"/>
    <col min="10" max="10" width="12.140625" style="1" customWidth="1"/>
    <col min="11" max="13" width="12.140625" style="2" customWidth="1"/>
    <col min="14" max="14" width="9.7109375" style="2" customWidth="1"/>
    <col min="15" max="16384" width="9.140625" style="2"/>
  </cols>
  <sheetData>
    <row r="1" spans="1:14">
      <c r="A1" s="41" t="s">
        <v>48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 t="s">
        <v>49</v>
      </c>
    </row>
    <row r="2" spans="1:14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 ht="17.25" customHeight="1">
      <c r="A3" s="9" t="s">
        <v>50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4" t="s">
        <v>51</v>
      </c>
    </row>
    <row r="4" spans="1:14">
      <c r="A4" s="9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7"/>
    </row>
    <row r="5" spans="1:14" ht="14.25" customHeight="1">
      <c r="A5" s="9" t="s">
        <v>52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4" t="s">
        <v>52</v>
      </c>
    </row>
    <row r="6" spans="1:14">
      <c r="A6" s="45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</row>
    <row r="7" spans="1:14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</row>
    <row r="8" spans="1:14">
      <c r="A8" s="42"/>
      <c r="B8" s="46" t="s">
        <v>53</v>
      </c>
      <c r="C8" s="9" t="s">
        <v>54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1:1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>
      <c r="A10" s="62" t="s">
        <v>61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</row>
    <row r="11" spans="1:14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</row>
    <row r="12" spans="1:14" ht="12" customHeight="1">
      <c r="A12" s="72" t="s">
        <v>55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</row>
    <row r="13" spans="1:14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</row>
    <row r="14" spans="1:14">
      <c r="A14" s="7"/>
      <c r="B14" s="8"/>
      <c r="C14" s="9"/>
      <c r="D14" s="6"/>
      <c r="E14" s="6"/>
      <c r="F14" s="6"/>
      <c r="G14" s="6"/>
      <c r="H14" s="6"/>
      <c r="I14" s="8"/>
      <c r="K14" s="8" t="s">
        <v>45</v>
      </c>
      <c r="M14" s="2" t="s">
        <v>46</v>
      </c>
    </row>
    <row r="15" spans="1:14">
      <c r="A15" s="7"/>
      <c r="C15" s="2"/>
      <c r="D15" s="10"/>
      <c r="E15" s="10"/>
      <c r="G15" s="8"/>
      <c r="H15" s="8" t="s">
        <v>0</v>
      </c>
      <c r="K15" s="11">
        <v>113.31129</v>
      </c>
      <c r="L15" s="12" t="s">
        <v>5</v>
      </c>
      <c r="M15" s="11">
        <f>1238492.04/1000</f>
        <v>1238.4920400000001</v>
      </c>
      <c r="N15" s="12" t="s">
        <v>5</v>
      </c>
    </row>
    <row r="16" spans="1:14">
      <c r="A16" s="7"/>
      <c r="C16" s="2"/>
      <c r="D16" s="10"/>
      <c r="E16" s="10"/>
      <c r="G16" s="8"/>
      <c r="H16" s="8" t="s">
        <v>7</v>
      </c>
      <c r="K16" s="13">
        <v>3673.17</v>
      </c>
      <c r="L16" s="14" t="s">
        <v>6</v>
      </c>
      <c r="M16" s="13">
        <v>3673.17</v>
      </c>
      <c r="N16" s="14" t="s">
        <v>6</v>
      </c>
    </row>
    <row r="17" spans="1:18">
      <c r="A17" s="7"/>
      <c r="C17" s="35"/>
      <c r="D17" s="10"/>
      <c r="E17" s="10"/>
      <c r="G17" s="8"/>
      <c r="H17" s="8" t="s">
        <v>4</v>
      </c>
      <c r="K17" s="11">
        <v>55.273800000000001</v>
      </c>
      <c r="L17" s="14" t="s">
        <v>5</v>
      </c>
      <c r="M17" s="11">
        <f>604142.46/1000</f>
        <v>604.14245999999991</v>
      </c>
      <c r="N17" s="14" t="s">
        <v>5</v>
      </c>
    </row>
    <row r="18" spans="1:18">
      <c r="A18" s="7"/>
      <c r="C18" s="35"/>
      <c r="D18" s="10"/>
      <c r="E18" s="10"/>
      <c r="G18" s="8"/>
      <c r="H18" s="8"/>
      <c r="K18" s="11"/>
      <c r="L18" s="14"/>
      <c r="M18" s="11"/>
      <c r="N18" s="14"/>
    </row>
    <row r="19" spans="1:18">
      <c r="A19" s="40" t="s">
        <v>56</v>
      </c>
      <c r="C19" s="8"/>
      <c r="D19" s="8"/>
      <c r="E19" s="8"/>
      <c r="F19" s="8"/>
      <c r="G19" s="8"/>
      <c r="H19" s="8"/>
      <c r="I19" s="8"/>
      <c r="J19" s="8"/>
    </row>
    <row r="20" spans="1:18">
      <c r="A20" s="7"/>
      <c r="B20" s="4"/>
      <c r="C20" s="5"/>
      <c r="D20" s="6"/>
      <c r="E20" s="6"/>
      <c r="F20" s="6"/>
      <c r="G20" s="6"/>
      <c r="H20" s="6"/>
      <c r="I20" s="6"/>
      <c r="J20" s="6"/>
    </row>
    <row r="21" spans="1:18" ht="21.75" customHeight="1">
      <c r="A21" s="69" t="s">
        <v>1</v>
      </c>
      <c r="B21" s="69" t="s">
        <v>11</v>
      </c>
      <c r="C21" s="69" t="s">
        <v>8</v>
      </c>
      <c r="D21" s="59" t="s">
        <v>2</v>
      </c>
      <c r="E21" s="60"/>
      <c r="F21" s="61"/>
      <c r="G21" s="59" t="s">
        <v>15</v>
      </c>
      <c r="H21" s="60"/>
      <c r="I21" s="61"/>
      <c r="J21" s="67" t="s">
        <v>3</v>
      </c>
      <c r="K21" s="68"/>
      <c r="L21" s="59" t="s">
        <v>16</v>
      </c>
      <c r="M21" s="60"/>
      <c r="N21" s="61"/>
    </row>
    <row r="22" spans="1:18" ht="25.5" customHeight="1">
      <c r="A22" s="70"/>
      <c r="B22" s="70"/>
      <c r="C22" s="70"/>
      <c r="D22" s="15" t="s">
        <v>9</v>
      </c>
      <c r="E22" s="15" t="s">
        <v>12</v>
      </c>
      <c r="F22" s="58" t="s">
        <v>14</v>
      </c>
      <c r="G22" s="15" t="s">
        <v>9</v>
      </c>
      <c r="H22" s="15" t="s">
        <v>12</v>
      </c>
      <c r="I22" s="58" t="s">
        <v>14</v>
      </c>
      <c r="J22" s="15" t="s">
        <v>9</v>
      </c>
      <c r="K22" s="15" t="s">
        <v>12</v>
      </c>
      <c r="L22" s="15" t="s">
        <v>9</v>
      </c>
      <c r="M22" s="15" t="s">
        <v>12</v>
      </c>
      <c r="N22" s="58" t="s">
        <v>14</v>
      </c>
    </row>
    <row r="23" spans="1:18" ht="27.75" customHeight="1">
      <c r="A23" s="71"/>
      <c r="B23" s="71"/>
      <c r="C23" s="71"/>
      <c r="D23" s="16" t="s">
        <v>13</v>
      </c>
      <c r="E23" s="16" t="s">
        <v>10</v>
      </c>
      <c r="F23" s="58"/>
      <c r="G23" s="16" t="s">
        <v>13</v>
      </c>
      <c r="H23" s="16" t="s">
        <v>10</v>
      </c>
      <c r="I23" s="58"/>
      <c r="J23" s="16" t="s">
        <v>13</v>
      </c>
      <c r="K23" s="15" t="s">
        <v>14</v>
      </c>
      <c r="L23" s="16" t="s">
        <v>13</v>
      </c>
      <c r="M23" s="16" t="s">
        <v>10</v>
      </c>
      <c r="N23" s="58"/>
    </row>
    <row r="24" spans="1:18" s="18" customFormat="1">
      <c r="A24" s="17">
        <v>1</v>
      </c>
      <c r="B24" s="17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  <c r="M24" s="17">
        <v>13</v>
      </c>
      <c r="N24" s="17">
        <v>14</v>
      </c>
    </row>
    <row r="25" spans="1:18" s="19" customFormat="1" ht="17.850000000000001" customHeight="1">
      <c r="A25" s="65" t="s">
        <v>17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</row>
    <row r="26" spans="1:18" s="24" customFormat="1" ht="63.75" customHeight="1">
      <c r="A26" s="20">
        <v>1</v>
      </c>
      <c r="B26" s="21" t="s">
        <v>18</v>
      </c>
      <c r="C26" s="22" t="s">
        <v>19</v>
      </c>
      <c r="D26" s="23" t="s">
        <v>20</v>
      </c>
      <c r="E26" s="23"/>
      <c r="F26" s="23"/>
      <c r="G26" s="23" t="s">
        <v>20</v>
      </c>
      <c r="H26" s="23"/>
      <c r="I26" s="23"/>
      <c r="J26" s="20" t="s">
        <v>21</v>
      </c>
      <c r="K26" s="22" t="s">
        <v>21</v>
      </c>
      <c r="L26" s="23" t="s">
        <v>22</v>
      </c>
      <c r="M26" s="23"/>
      <c r="N26" s="23"/>
      <c r="O26" s="19"/>
      <c r="P26" s="19"/>
      <c r="Q26" s="19"/>
      <c r="R26" s="19"/>
    </row>
    <row r="27" spans="1:18" s="24" customFormat="1">
      <c r="A27" s="20"/>
      <c r="B27" s="25" t="s">
        <v>23</v>
      </c>
      <c r="C27" s="22"/>
      <c r="D27" s="23"/>
      <c r="E27" s="23"/>
      <c r="F27" s="23"/>
      <c r="G27" s="23">
        <v>34332.01</v>
      </c>
      <c r="H27" s="23"/>
      <c r="I27" s="23"/>
      <c r="J27" s="20"/>
      <c r="K27" s="22"/>
      <c r="L27" s="23">
        <v>375248.89</v>
      </c>
      <c r="M27" s="23"/>
      <c r="N27" s="23"/>
      <c r="O27" s="19"/>
      <c r="P27" s="19"/>
      <c r="Q27" s="19"/>
      <c r="R27" s="19"/>
    </row>
    <row r="28" spans="1:18" s="24" customFormat="1">
      <c r="A28" s="20"/>
      <c r="B28" s="25" t="s">
        <v>24</v>
      </c>
      <c r="C28" s="22"/>
      <c r="D28" s="23"/>
      <c r="E28" s="23"/>
      <c r="F28" s="23"/>
      <c r="G28" s="23">
        <v>21127.39</v>
      </c>
      <c r="H28" s="23"/>
      <c r="I28" s="23"/>
      <c r="J28" s="20"/>
      <c r="K28" s="22"/>
      <c r="L28" s="23">
        <v>230922.4</v>
      </c>
      <c r="M28" s="23"/>
      <c r="N28" s="23"/>
      <c r="O28" s="19"/>
      <c r="P28" s="19"/>
      <c r="Q28" s="19"/>
      <c r="R28" s="19"/>
    </row>
    <row r="29" spans="1:18" s="24" customFormat="1">
      <c r="A29" s="20"/>
      <c r="B29" s="25" t="s">
        <v>0</v>
      </c>
      <c r="C29" s="22"/>
      <c r="D29" s="23"/>
      <c r="E29" s="23"/>
      <c r="F29" s="23"/>
      <c r="G29" s="23"/>
      <c r="H29" s="23"/>
      <c r="I29" s="23"/>
      <c r="J29" s="20"/>
      <c r="K29" s="22"/>
      <c r="L29" s="23">
        <v>1183477.28</v>
      </c>
      <c r="M29" s="23"/>
      <c r="N29" s="23"/>
      <c r="O29" s="19"/>
      <c r="P29" s="19"/>
      <c r="Q29" s="19"/>
      <c r="R29" s="19"/>
    </row>
    <row r="30" spans="1:18" ht="90">
      <c r="A30" s="26">
        <v>2</v>
      </c>
      <c r="B30" s="27" t="s">
        <v>25</v>
      </c>
      <c r="C30" s="28" t="s">
        <v>26</v>
      </c>
      <c r="D30" s="29" t="s">
        <v>27</v>
      </c>
      <c r="E30" s="29"/>
      <c r="F30" s="29"/>
      <c r="G30" s="29" t="s">
        <v>28</v>
      </c>
      <c r="H30" s="29"/>
      <c r="I30" s="29"/>
      <c r="J30" s="26" t="s">
        <v>21</v>
      </c>
      <c r="K30" s="28" t="s">
        <v>21</v>
      </c>
      <c r="L30" s="29" t="s">
        <v>29</v>
      </c>
      <c r="M30" s="29"/>
      <c r="N30" s="29"/>
      <c r="O30" s="19"/>
      <c r="P30" s="19"/>
      <c r="Q30" s="19"/>
      <c r="R30" s="19"/>
    </row>
    <row r="31" spans="1:18">
      <c r="A31" s="26"/>
      <c r="B31" s="30" t="s">
        <v>23</v>
      </c>
      <c r="C31" s="28"/>
      <c r="D31" s="29"/>
      <c r="E31" s="29"/>
      <c r="F31" s="29"/>
      <c r="G31" s="29">
        <v>1595.96</v>
      </c>
      <c r="H31" s="29"/>
      <c r="I31" s="29"/>
      <c r="J31" s="26"/>
      <c r="K31" s="28"/>
      <c r="L31" s="29">
        <v>17443.71</v>
      </c>
      <c r="M31" s="29"/>
      <c r="N31" s="29"/>
      <c r="O31" s="19"/>
      <c r="P31" s="19"/>
      <c r="Q31" s="19"/>
      <c r="R31" s="19"/>
    </row>
    <row r="32" spans="1:18">
      <c r="A32" s="26"/>
      <c r="B32" s="30" t="s">
        <v>24</v>
      </c>
      <c r="C32" s="28"/>
      <c r="D32" s="29"/>
      <c r="E32" s="29"/>
      <c r="F32" s="29"/>
      <c r="G32" s="29">
        <v>982.13</v>
      </c>
      <c r="H32" s="29"/>
      <c r="I32" s="29"/>
      <c r="J32" s="26"/>
      <c r="K32" s="28"/>
      <c r="L32" s="29">
        <v>10734.59</v>
      </c>
      <c r="M32" s="29"/>
      <c r="N32" s="29"/>
      <c r="O32" s="19"/>
      <c r="P32" s="19"/>
      <c r="Q32" s="19"/>
      <c r="R32" s="19"/>
    </row>
    <row r="33" spans="1:18">
      <c r="A33" s="26"/>
      <c r="B33" s="30" t="s">
        <v>0</v>
      </c>
      <c r="C33" s="28"/>
      <c r="D33" s="29"/>
      <c r="E33" s="29"/>
      <c r="F33" s="29"/>
      <c r="G33" s="29"/>
      <c r="H33" s="29"/>
      <c r="I33" s="29"/>
      <c r="J33" s="26"/>
      <c r="K33" s="28"/>
      <c r="L33" s="29">
        <v>55014.77</v>
      </c>
      <c r="M33" s="29"/>
      <c r="N33" s="29"/>
      <c r="O33" s="19"/>
      <c r="P33" s="19"/>
      <c r="Q33" s="19"/>
      <c r="R33" s="19"/>
    </row>
    <row r="34" spans="1:18" ht="24" customHeight="1">
      <c r="A34" s="52" t="s">
        <v>30</v>
      </c>
      <c r="B34" s="53"/>
      <c r="C34" s="54"/>
      <c r="D34" s="36"/>
      <c r="E34" s="36"/>
      <c r="F34" s="36"/>
      <c r="G34" s="31" t="s">
        <v>47</v>
      </c>
      <c r="H34" s="37"/>
      <c r="I34" s="37"/>
      <c r="J34" s="37"/>
      <c r="K34" s="37"/>
      <c r="L34" s="31" t="s">
        <v>31</v>
      </c>
      <c r="M34" s="23"/>
      <c r="N34" s="23"/>
      <c r="O34" s="19"/>
      <c r="P34" s="19"/>
      <c r="Q34" s="19"/>
      <c r="R34" s="19"/>
    </row>
    <row r="35" spans="1:18" ht="12.75" customHeight="1">
      <c r="A35" s="52" t="s">
        <v>32</v>
      </c>
      <c r="B35" s="53"/>
      <c r="C35" s="54"/>
      <c r="D35" s="36"/>
      <c r="E35" s="36"/>
      <c r="F35" s="36"/>
      <c r="G35" s="31">
        <v>35927.97</v>
      </c>
      <c r="H35" s="37"/>
      <c r="I35" s="37"/>
      <c r="J35" s="37"/>
      <c r="K35" s="37"/>
      <c r="L35" s="31">
        <v>392692.6</v>
      </c>
      <c r="M35" s="23"/>
      <c r="N35" s="23"/>
      <c r="O35" s="19"/>
      <c r="P35" s="19"/>
      <c r="Q35" s="19"/>
      <c r="R35" s="19"/>
    </row>
    <row r="36" spans="1:18" ht="12.75" customHeight="1">
      <c r="A36" s="52" t="s">
        <v>33</v>
      </c>
      <c r="B36" s="53"/>
      <c r="C36" s="54"/>
      <c r="D36" s="36"/>
      <c r="E36" s="36"/>
      <c r="F36" s="36"/>
      <c r="G36" s="31">
        <v>22109.52</v>
      </c>
      <c r="H36" s="37"/>
      <c r="I36" s="37"/>
      <c r="J36" s="37"/>
      <c r="K36" s="37"/>
      <c r="L36" s="31">
        <v>241656.98</v>
      </c>
      <c r="M36" s="23"/>
      <c r="N36" s="23"/>
      <c r="O36" s="24"/>
      <c r="P36" s="24"/>
      <c r="Q36" s="24"/>
      <c r="R36" s="24"/>
    </row>
    <row r="37" spans="1:18" ht="12.75" customHeight="1">
      <c r="A37" s="52" t="s">
        <v>34</v>
      </c>
      <c r="B37" s="53"/>
      <c r="C37" s="54"/>
      <c r="D37" s="38"/>
      <c r="E37" s="38"/>
      <c r="F37" s="38"/>
      <c r="G37" s="31"/>
      <c r="H37" s="39"/>
      <c r="I37" s="39"/>
      <c r="J37" s="39"/>
      <c r="K37" s="39"/>
      <c r="L37" s="31"/>
      <c r="M37" s="23"/>
      <c r="N37" s="23"/>
    </row>
    <row r="38" spans="1:18" ht="12.75" customHeight="1">
      <c r="A38" s="52" t="s">
        <v>35</v>
      </c>
      <c r="B38" s="53"/>
      <c r="C38" s="54"/>
      <c r="D38" s="36"/>
      <c r="E38" s="36"/>
      <c r="F38" s="36"/>
      <c r="G38" s="31">
        <v>113311.29</v>
      </c>
      <c r="H38" s="37"/>
      <c r="I38" s="37"/>
      <c r="J38" s="37"/>
      <c r="K38" s="37"/>
      <c r="L38" s="31">
        <v>1238492.04</v>
      </c>
      <c r="M38" s="23"/>
      <c r="N38" s="23"/>
    </row>
    <row r="39" spans="1:18">
      <c r="A39" s="52" t="s">
        <v>36</v>
      </c>
      <c r="B39" s="53"/>
      <c r="C39" s="54"/>
      <c r="D39" s="36"/>
      <c r="E39" s="36"/>
      <c r="F39" s="36"/>
      <c r="G39" s="31">
        <v>113311.29</v>
      </c>
      <c r="H39" s="37"/>
      <c r="I39" s="37"/>
      <c r="J39" s="37"/>
      <c r="K39" s="37"/>
      <c r="L39" s="31">
        <v>1238492.04</v>
      </c>
      <c r="M39" s="23"/>
      <c r="N39" s="23"/>
    </row>
    <row r="40" spans="1:18" ht="12.75" customHeight="1">
      <c r="A40" s="52" t="s">
        <v>37</v>
      </c>
      <c r="B40" s="53"/>
      <c r="C40" s="54"/>
      <c r="D40" s="36"/>
      <c r="E40" s="36"/>
      <c r="F40" s="36"/>
      <c r="G40" s="31"/>
      <c r="H40" s="37"/>
      <c r="I40" s="37"/>
      <c r="J40" s="37"/>
      <c r="K40" s="37"/>
      <c r="L40" s="31"/>
      <c r="M40" s="23"/>
      <c r="N40" s="23"/>
    </row>
    <row r="41" spans="1:18">
      <c r="A41" s="52" t="s">
        <v>38</v>
      </c>
      <c r="B41" s="53"/>
      <c r="C41" s="54"/>
      <c r="D41" s="36"/>
      <c r="E41" s="36"/>
      <c r="F41" s="36"/>
      <c r="G41" s="31">
        <v>55273.8</v>
      </c>
      <c r="H41" s="37"/>
      <c r="I41" s="37"/>
      <c r="J41" s="37"/>
      <c r="K41" s="37"/>
      <c r="L41" s="31">
        <v>604142.46</v>
      </c>
      <c r="M41" s="23"/>
      <c r="N41" s="23"/>
    </row>
    <row r="42" spans="1:18" ht="12.75" customHeight="1">
      <c r="A42" s="52" t="s">
        <v>39</v>
      </c>
      <c r="B42" s="53"/>
      <c r="C42" s="54"/>
      <c r="D42" s="36"/>
      <c r="E42" s="36"/>
      <c r="F42" s="36"/>
      <c r="G42" s="31">
        <v>35927.97</v>
      </c>
      <c r="H42" s="37"/>
      <c r="I42" s="37"/>
      <c r="J42" s="37"/>
      <c r="K42" s="37"/>
      <c r="L42" s="31">
        <v>392692.6</v>
      </c>
      <c r="M42" s="23"/>
      <c r="N42" s="23"/>
    </row>
    <row r="43" spans="1:18" ht="12.75" customHeight="1">
      <c r="A43" s="52" t="s">
        <v>40</v>
      </c>
      <c r="B43" s="53"/>
      <c r="C43" s="54"/>
      <c r="D43" s="36"/>
      <c r="E43" s="36"/>
      <c r="F43" s="36"/>
      <c r="G43" s="31">
        <v>22109.52</v>
      </c>
      <c r="H43" s="37"/>
      <c r="I43" s="37"/>
      <c r="J43" s="37"/>
      <c r="K43" s="37"/>
      <c r="L43" s="31">
        <v>241656.98</v>
      </c>
      <c r="M43" s="23"/>
      <c r="N43" s="23"/>
    </row>
    <row r="44" spans="1:18" ht="12.75" customHeight="1">
      <c r="A44" s="55" t="s">
        <v>41</v>
      </c>
      <c r="B44" s="56"/>
      <c r="C44" s="57"/>
      <c r="D44" s="38"/>
      <c r="E44" s="38"/>
      <c r="F44" s="38"/>
      <c r="G44" s="32">
        <v>113311.29</v>
      </c>
      <c r="H44" s="39"/>
      <c r="I44" s="39"/>
      <c r="J44" s="39"/>
      <c r="K44" s="39"/>
      <c r="L44" s="32">
        <v>1238492.04</v>
      </c>
      <c r="M44" s="29"/>
      <c r="N44" s="29"/>
    </row>
    <row r="45" spans="1:18" ht="24" customHeight="1">
      <c r="A45" s="52" t="s">
        <v>42</v>
      </c>
      <c r="B45" s="53"/>
      <c r="C45" s="54"/>
      <c r="D45" s="36"/>
      <c r="E45" s="36"/>
      <c r="F45" s="36"/>
      <c r="G45" s="33" t="s">
        <v>47</v>
      </c>
      <c r="H45" s="37"/>
      <c r="I45" s="37"/>
      <c r="J45" s="37"/>
      <c r="K45" s="37"/>
      <c r="L45" s="33" t="s">
        <v>31</v>
      </c>
      <c r="M45" s="34"/>
      <c r="N45" s="34"/>
    </row>
    <row r="46" spans="1:18" ht="12.75" customHeight="1">
      <c r="A46" s="52" t="s">
        <v>32</v>
      </c>
      <c r="B46" s="53"/>
      <c r="C46" s="54"/>
      <c r="D46" s="36"/>
      <c r="E46" s="36"/>
      <c r="F46" s="36"/>
      <c r="G46" s="33">
        <v>35927.97</v>
      </c>
      <c r="H46" s="37"/>
      <c r="I46" s="37"/>
      <c r="J46" s="37"/>
      <c r="K46" s="37"/>
      <c r="L46" s="33">
        <v>392692.6</v>
      </c>
      <c r="M46" s="34"/>
      <c r="N46" s="34"/>
    </row>
    <row r="47" spans="1:18" ht="12.75" customHeight="1">
      <c r="A47" s="52" t="s">
        <v>33</v>
      </c>
      <c r="B47" s="53"/>
      <c r="C47" s="54"/>
      <c r="D47" s="36"/>
      <c r="E47" s="36"/>
      <c r="F47" s="36"/>
      <c r="G47" s="33">
        <v>22109.52</v>
      </c>
      <c r="H47" s="37"/>
      <c r="I47" s="37"/>
      <c r="J47" s="37"/>
      <c r="K47" s="37"/>
      <c r="L47" s="33">
        <v>241656.98</v>
      </c>
      <c r="M47" s="34"/>
      <c r="N47" s="34"/>
    </row>
    <row r="48" spans="1:18" ht="12.75" customHeight="1">
      <c r="A48" s="52" t="s">
        <v>43</v>
      </c>
      <c r="B48" s="53"/>
      <c r="C48" s="54"/>
      <c r="D48" s="38"/>
      <c r="E48" s="38"/>
      <c r="F48" s="38"/>
      <c r="G48" s="33"/>
      <c r="H48" s="39"/>
      <c r="I48" s="39"/>
      <c r="J48" s="39"/>
      <c r="K48" s="39"/>
      <c r="L48" s="33"/>
      <c r="M48" s="34"/>
      <c r="N48" s="34"/>
    </row>
    <row r="49" spans="1:14" ht="12.75" customHeight="1">
      <c r="A49" s="52" t="s">
        <v>35</v>
      </c>
      <c r="B49" s="53"/>
      <c r="C49" s="54"/>
      <c r="D49" s="36"/>
      <c r="E49" s="36"/>
      <c r="F49" s="36"/>
      <c r="G49" s="33">
        <v>113311.29</v>
      </c>
      <c r="H49" s="37"/>
      <c r="I49" s="37"/>
      <c r="J49" s="37"/>
      <c r="K49" s="37"/>
      <c r="L49" s="48">
        <v>1238492.04</v>
      </c>
      <c r="M49" s="34"/>
      <c r="N49" s="34"/>
    </row>
    <row r="50" spans="1:14">
      <c r="A50" s="52" t="s">
        <v>36</v>
      </c>
      <c r="B50" s="53"/>
      <c r="C50" s="54"/>
      <c r="D50" s="36"/>
      <c r="E50" s="36"/>
      <c r="F50" s="36"/>
      <c r="G50" s="33">
        <v>113311.29</v>
      </c>
      <c r="H50" s="37"/>
      <c r="I50" s="37"/>
      <c r="J50" s="37"/>
      <c r="K50" s="37"/>
      <c r="L50" s="48">
        <v>1238492.04</v>
      </c>
      <c r="M50" s="34"/>
      <c r="N50" s="34"/>
    </row>
    <row r="51" spans="1:14" ht="12.75" customHeight="1">
      <c r="A51" s="52" t="s">
        <v>37</v>
      </c>
      <c r="B51" s="53"/>
      <c r="C51" s="54"/>
      <c r="D51" s="36"/>
      <c r="E51" s="36"/>
      <c r="F51" s="36"/>
      <c r="G51" s="33"/>
      <c r="H51" s="37"/>
      <c r="I51" s="37"/>
      <c r="J51" s="37"/>
      <c r="K51" s="37"/>
      <c r="L51" s="33"/>
      <c r="M51" s="34"/>
      <c r="N51" s="34"/>
    </row>
    <row r="52" spans="1:14">
      <c r="A52" s="52" t="s">
        <v>38</v>
      </c>
      <c r="B52" s="53"/>
      <c r="C52" s="54"/>
      <c r="D52" s="36"/>
      <c r="E52" s="36"/>
      <c r="F52" s="36"/>
      <c r="G52" s="33">
        <v>55273.8</v>
      </c>
      <c r="H52" s="37"/>
      <c r="I52" s="37"/>
      <c r="J52" s="37"/>
      <c r="K52" s="37"/>
      <c r="L52" s="33">
        <v>604142.46</v>
      </c>
      <c r="M52" s="34"/>
      <c r="N52" s="34"/>
    </row>
    <row r="53" spans="1:14" ht="12.75" customHeight="1">
      <c r="A53" s="52" t="s">
        <v>39</v>
      </c>
      <c r="B53" s="53"/>
      <c r="C53" s="54"/>
      <c r="D53" s="36"/>
      <c r="E53" s="36"/>
      <c r="F53" s="36"/>
      <c r="G53" s="33">
        <v>35927.97</v>
      </c>
      <c r="H53" s="37"/>
      <c r="I53" s="37"/>
      <c r="J53" s="37"/>
      <c r="K53" s="37"/>
      <c r="L53" s="33">
        <v>392692.6</v>
      </c>
      <c r="M53" s="34"/>
      <c r="N53" s="34"/>
    </row>
    <row r="54" spans="1:14" ht="12.75" customHeight="1">
      <c r="A54" s="52" t="s">
        <v>40</v>
      </c>
      <c r="B54" s="53"/>
      <c r="C54" s="54"/>
      <c r="D54" s="36"/>
      <c r="E54" s="36"/>
      <c r="F54" s="36"/>
      <c r="G54" s="33">
        <v>22109.52</v>
      </c>
      <c r="H54" s="37"/>
      <c r="I54" s="37"/>
      <c r="J54" s="37"/>
      <c r="K54" s="37"/>
      <c r="L54" s="33">
        <v>241656.98</v>
      </c>
      <c r="M54" s="34"/>
      <c r="N54" s="34"/>
    </row>
    <row r="55" spans="1:14" ht="12.75" customHeight="1">
      <c r="A55" s="55" t="s">
        <v>44</v>
      </c>
      <c r="B55" s="56"/>
      <c r="C55" s="57"/>
      <c r="D55" s="38"/>
      <c r="E55" s="38"/>
      <c r="F55" s="38"/>
      <c r="G55" s="33">
        <v>113311.29</v>
      </c>
      <c r="H55" s="39"/>
      <c r="I55" s="39"/>
      <c r="J55" s="39"/>
      <c r="K55" s="39"/>
      <c r="L55" s="48">
        <v>1238492.04</v>
      </c>
      <c r="M55" s="34"/>
      <c r="N55" s="34"/>
    </row>
    <row r="57" spans="1:14">
      <c r="B57" s="49" t="s">
        <v>57</v>
      </c>
      <c r="C57" s="50"/>
      <c r="D57" s="51"/>
      <c r="E57" s="50"/>
      <c r="F57" s="50"/>
      <c r="G57" s="50"/>
      <c r="H57" s="50"/>
      <c r="I57" s="50"/>
      <c r="J57" s="50"/>
      <c r="K57" s="50"/>
      <c r="L57" s="50"/>
      <c r="M57" s="2" t="s">
        <v>58</v>
      </c>
    </row>
    <row r="59" spans="1:14">
      <c r="B59" s="49" t="s">
        <v>59</v>
      </c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2" t="s">
        <v>60</v>
      </c>
    </row>
  </sheetData>
  <mergeCells count="37">
    <mergeCell ref="L21:N21"/>
    <mergeCell ref="N22:N23"/>
    <mergeCell ref="G21:I21"/>
    <mergeCell ref="A12:N12"/>
    <mergeCell ref="A38:C38"/>
    <mergeCell ref="I22:I23"/>
    <mergeCell ref="D21:F21"/>
    <mergeCell ref="A10:N10"/>
    <mergeCell ref="A11:N11"/>
    <mergeCell ref="A13:N13"/>
    <mergeCell ref="F22:F23"/>
    <mergeCell ref="A25:N25"/>
    <mergeCell ref="A34:C34"/>
    <mergeCell ref="A35:C35"/>
    <mergeCell ref="A36:C36"/>
    <mergeCell ref="A37:C37"/>
    <mergeCell ref="J21:K21"/>
    <mergeCell ref="A21:A23"/>
    <mergeCell ref="B21:B23"/>
    <mergeCell ref="C21:C23"/>
    <mergeCell ref="A50:C50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1:C51"/>
    <mergeCell ref="A52:C52"/>
    <mergeCell ref="A53:C53"/>
    <mergeCell ref="A54:C54"/>
    <mergeCell ref="A55:C55"/>
  </mergeCells>
  <phoneticPr fontId="0" type="noConversion"/>
  <pageMargins left="0.34" right="0.39370078740157483" top="0.39370078740157483" bottom="0.39370078740157483" header="0.23622047244094488" footer="0.23622047244094488"/>
  <pageSetup paperSize="9" scale="78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Пользователь</cp:lastModifiedBy>
  <cp:lastPrinted>2012-07-11T13:09:21Z</cp:lastPrinted>
  <dcterms:created xsi:type="dcterms:W3CDTF">2003-01-28T12:33:10Z</dcterms:created>
  <dcterms:modified xsi:type="dcterms:W3CDTF">2012-07-11T13:16:20Z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